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https://provantis.sharepoint.com/sites/Provantis/Freigegebene Dokumente/General/Media/Vorlagen/"/>
    </mc:Choice>
  </mc:AlternateContent>
  <xr:revisionPtr revIDLastSave="68" documentId="13_ncr:1_{759C228F-AEEC-BD4B-926E-6E7F12465607}" xr6:coauthVersionLast="47" xr6:coauthVersionMax="47" xr10:uidLastSave="{62175DCD-F90C-4D25-98BA-A8FDB4F46D1B}"/>
  <bookViews>
    <workbookView xWindow="-98" yWindow="-98" windowWidth="21795" windowHeight="13875" xr2:uid="{00000000-000D-0000-FFFF-FFFF00000000}"/>
  </bookViews>
  <sheets>
    <sheet name="Liste" sheetId="1" r:id="rId1"/>
  </sheets>
  <definedNames>
    <definedName name="_xlnm.Print_Area" localSheetId="0">Liste!$A$1:$I$45</definedName>
    <definedName name="_xlnm.Print_Titles" localSheetId="0">Liste!$12:$12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 s="1"/>
  <c r="G17" i="1"/>
  <c r="H17" i="1" s="1"/>
  <c r="G13" i="1"/>
  <c r="H13" i="1" s="1"/>
  <c r="G14" i="1"/>
  <c r="H14" i="1" s="1"/>
  <c r="G15" i="1"/>
  <c r="H15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C13" i="1"/>
  <c r="C14" i="1" l="1"/>
  <c r="B14" i="1" s="1"/>
  <c r="D6" i="1"/>
  <c r="B13" i="1"/>
  <c r="C15" i="1"/>
  <c r="B15" i="1" s="1"/>
  <c r="C16" i="1" l="1"/>
  <c r="B16" i="1" s="1"/>
  <c r="C17" i="1" l="1"/>
  <c r="B17" i="1" s="1"/>
  <c r="C18" i="1" l="1"/>
  <c r="B18" i="1" s="1"/>
  <c r="C19" i="1" l="1"/>
  <c r="B19" i="1" s="1"/>
  <c r="C20" i="1" l="1"/>
  <c r="B20" i="1" s="1"/>
  <c r="C21" i="1" l="1"/>
  <c r="B21" i="1" s="1"/>
  <c r="C22" i="1" l="1"/>
  <c r="B22" i="1" s="1"/>
  <c r="C23" i="1" l="1"/>
  <c r="B23" i="1" s="1"/>
  <c r="C24" i="1" l="1"/>
  <c r="B24" i="1" s="1"/>
  <c r="C25" i="1" l="1"/>
  <c r="B25" i="1" s="1"/>
  <c r="C26" i="1" l="1"/>
  <c r="B26" i="1" s="1"/>
  <c r="C27" i="1" l="1"/>
  <c r="B27" i="1" s="1"/>
  <c r="C28" i="1" l="1"/>
  <c r="B28" i="1" s="1"/>
  <c r="C29" i="1" l="1"/>
  <c r="B29" i="1" s="1"/>
  <c r="C30" i="1" l="1"/>
  <c r="B30" i="1" s="1"/>
  <c r="C31" i="1" l="1"/>
  <c r="B31" i="1" s="1"/>
  <c r="C32" i="1" l="1"/>
  <c r="B32" i="1" s="1"/>
  <c r="C33" i="1" l="1"/>
  <c r="B33" i="1" s="1"/>
  <c r="C34" i="1" l="1"/>
  <c r="B34" i="1" s="1"/>
  <c r="C35" i="1" l="1"/>
  <c r="B35" i="1" s="1"/>
  <c r="C36" i="1" l="1"/>
  <c r="B36" i="1" s="1"/>
  <c r="C37" i="1" l="1"/>
  <c r="B37" i="1" s="1"/>
  <c r="C38" i="1" l="1"/>
  <c r="B38" i="1" s="1"/>
  <c r="C39" i="1" l="1"/>
  <c r="B39" i="1" s="1"/>
  <c r="C40" i="1" l="1"/>
  <c r="B40" i="1" s="1"/>
  <c r="C41" i="1" l="1"/>
  <c r="B41" i="1" s="1"/>
  <c r="C42" i="1" l="1"/>
  <c r="C43" i="1" s="1"/>
  <c r="B42" i="1" l="1"/>
  <c r="B43" i="1" l="1"/>
  <c r="F6" i="1"/>
</calcChain>
</file>

<file path=xl/sharedStrings.xml><?xml version="1.0" encoding="utf-8"?>
<sst xmlns="http://schemas.openxmlformats.org/spreadsheetml/2006/main" count="18" uniqueCount="18">
  <si>
    <t>STUNDENZETTEL</t>
  </si>
  <si>
    <t>Name</t>
  </si>
  <si>
    <t>Zeitraum</t>
  </si>
  <si>
    <t xml:space="preserve">bis </t>
  </si>
  <si>
    <t>Personal-Nr.</t>
  </si>
  <si>
    <t>Soll-Arbeitszeit in Stunden:</t>
  </si>
  <si>
    <t>Monatsstunden</t>
  </si>
  <si>
    <t>Soll-Pausenzeit in Stunden:</t>
  </si>
  <si>
    <t xml:space="preserve">Bemerkungen*: U=Urlaub; K=Krankheit; S=Sonstiges; F=Feiertag; UU=Unbezahlter Urlaub </t>
  </si>
  <si>
    <t>TAG</t>
  </si>
  <si>
    <t>DATUM</t>
  </si>
  <si>
    <t>BEGINN</t>
  </si>
  <si>
    <t>ENDE</t>
  </si>
  <si>
    <t>PAUSE 
(in min)</t>
  </si>
  <si>
    <t>IST-ARBEITSZEIT
(abzgl. PAUSE)</t>
  </si>
  <si>
    <t>STUNDENDIFFERENZ
(IST - SOLL)</t>
  </si>
  <si>
    <t>BEMERKUNG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</si>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</sst>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3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1499679555650502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13806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3" borderId="0" xfId="2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3" borderId="0" xfId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vertical="center" wrapText="1"/>
    </xf>
    <xf numFmtId="20" fontId="6" fillId="0" borderId="0" xfId="0" applyNumberFormat="1" applyFont="1" applyAlignment="1">
      <alignment horizontal="center" vertical="center" wrapText="1"/>
    </xf>
    <xf numFmtId="20" fontId="6" fillId="0" borderId="4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2" fontId="0" fillId="0" borderId="4" xfId="0" applyNumberForma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14" fontId="11" fillId="0" borderId="4" xfId="0" applyNumberFormat="1" applyFont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/>
    </xf>
    <xf numFmtId="20" fontId="9" fillId="3" borderId="5" xfId="0" applyNumberFormat="1" applyFont="1" applyFill="1" applyBorder="1" applyAlignment="1">
      <alignment horizontal="center" vertical="center"/>
    </xf>
    <xf numFmtId="20" fontId="9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26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>
        <bottom style="thin">
          <color rgb="FF000000"/>
        </bottom>
      </border>
    </dxf>
    <dxf>
      <numFmt numFmtId="2" formatCode="0.00"/>
      <alignment horizontal="center" vertical="center" textRotation="0" wrapText="1" indent="0" justifyLastLine="0" shrinkToFit="0" readingOrder="0"/>
      <protection locked="1" hidden="1"/>
    </dxf>
    <dxf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color rgb="FF000000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</border>
    </dxf>
    <dxf>
      <alignment horizontal="left" vertical="center" textRotation="0" wrapText="1" indent="0" justifyLastLine="0" shrinkToFit="0" readingOrder="0"/>
    </dxf>
    <dxf>
      <alignment horizontal="center" textRotation="0" wrapText="0" indent="0" justifyLastLine="0" shrinkToFit="0" readingOrder="0"/>
    </dxf>
    <dxf>
      <font>
        <color rgb="FF138069"/>
      </font>
    </dxf>
    <dxf>
      <font>
        <color rgb="FF9C0006"/>
      </font>
    </dxf>
    <dxf>
      <font>
        <color theme="1"/>
      </font>
    </dxf>
    <dxf>
      <font>
        <color rgb="FF138069"/>
      </font>
    </dxf>
    <dxf>
      <font>
        <color rgb="FF9C0006"/>
      </font>
    </dxf>
    <dxf>
      <font>
        <color theme="1"/>
      </font>
    </dxf>
    <dxf>
      <font>
        <color theme="2" tint="-9.9948118533890809E-2"/>
      </font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ufgaben" defaultPivotStyle="PivotStyleLight16">
    <tableStyle name="Aufgaben" pivot="0" count="3" xr9:uid="{00000000-0011-0000-FFFF-FFFF00000000}">
      <tableStyleElement type="wholeTable" dxfId="25"/>
      <tableStyleElement type="headerRow" dxfId="24"/>
      <tableStyleElement type="firstColumn" dxfId="23"/>
    </tableStyle>
  </tableStyles>
  <colors>
    <mruColors>
      <color rgb="FF138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7938</xdr:colOff>
      <xdr:row>1</xdr:row>
      <xdr:rowOff>1906</xdr:rowOff>
    </xdr:from>
    <xdr:to>
      <xdr:col>8</xdr:col>
      <xdr:colOff>1031288</xdr:colOff>
      <xdr:row>2</xdr:row>
      <xdr:rowOff>11499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CA0318-FD25-CBDB-7DCF-0AE9FFCB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1" y="176531"/>
          <a:ext cx="1023350" cy="3588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fgaben" displayName="Aufgaben" ref="C12:I43" totalsRowCount="1" headerRowDxfId="15" totalsRowDxfId="14">
  <tableColumns count="7">
    <tableColumn id="1" xr3:uid="{00000000-0010-0000-0000-000001000000}" name="DATUM" totalsRowFunction="custom" dataDxfId="12" totalsRowDxfId="13">
      <calculatedColumnFormula>EOMONTH(TODAY(),-1)+1</calculatedColumnFormula>
      <totalsRowFormula>IF(MONTH(C42+1)&gt;MONTH(C42),"",C42+1)</totalsRowFormula>
    </tableColumn>
    <tableColumn id="2" xr3:uid="{00000000-0010-0000-0000-000002000000}" name="BEGINN" dataDxfId="10" totalsRowDxfId="11"/>
    <tableColumn id="3" xr3:uid="{00000000-0010-0000-0000-000003000000}" name="ENDE" dataDxfId="8" totalsRowDxfId="9"/>
    <tableColumn id="4" xr3:uid="{9EC3404E-CC67-A340-98B0-BF178929CD02}" name="PAUSE _x000a_(in min)" dataDxfId="6" totalsRowDxfId="7"/>
    <tableColumn id="5" xr3:uid="{268E6DD6-1F76-D94C-B290-097AFD21D301}" name="IST-ARBEITSZEIT_x000a_(abzgl. PAUSE)" dataDxfId="4" totalsRowDxfId="5">
      <calculatedColumnFormula>IF(AND(D13&lt;&gt;"",E13&lt;&gt;""),($E13-$D13)-$F13,"")</calculatedColumnFormula>
    </tableColumn>
    <tableColumn id="6" xr3:uid="{70613700-AE7C-514D-954B-0E428E331853}" name="STUNDENDIFFERENZ_x000a_(IST - SOLL)" dataDxfId="2" totalsRowDxfId="3">
      <calculatedColumnFormula>IF(G13&lt;&gt;"",($G13-$I$7)*24,"")</calculatedColumnFormula>
    </tableColumn>
    <tableColumn id="7" xr3:uid="{B949635A-286B-004E-8481-4C70271BADA1}" name="BEMERKUNG" dataDxfId="0" totalsRowDxfId="1"/>
  </tableColumns>
  <tableStyleInfo name="Aufgaben" showFirstColumn="1" showLastColumn="0" showRowStripes="1" showColumnStripes="0"/>
  <extLst>
    <ext xmlns:x14="http://schemas.microsoft.com/office/spreadsheetml/2009/9/main" uri="{504A1905-F514-4f6f-8877-14C23A59335A}">
      <x14:table altText="Aufgabenliste Tabelle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45"/>
  <sheetViews>
    <sheetView showGridLines="0" tabSelected="1" showWhiteSpace="0" view="pageBreakPreview" topLeftCell="A36" zoomScale="60" zoomScaleNormal="82" workbookViewId="0">
      <selection activeCell="L6" sqref="L6"/>
    </sheetView>
  </sheetViews>
  <sheetFormatPr defaultColWidth="9.140625" defaultRowHeight="30" customHeight="1"/>
  <cols>
    <col min="1" max="1" width="2.7109375" customWidth="1"/>
    <col min="2" max="2" width="7.7109375" style="1" customWidth="1"/>
    <col min="3" max="3" width="16.7109375" style="14" customWidth="1"/>
    <col min="4" max="4" width="16.7109375" customWidth="1"/>
    <col min="5" max="6" width="16.7109375" style="2" customWidth="1"/>
    <col min="7" max="7" width="17.85546875" style="11" customWidth="1"/>
    <col min="8" max="8" width="20.7109375" style="3" customWidth="1"/>
    <col min="9" max="9" width="16.7109375" customWidth="1"/>
  </cols>
  <sheetData>
    <row r="1" spans="1:9" s="3" customFormat="1" ht="13.9" customHeight="1">
      <c r="B1" s="4"/>
      <c r="C1" s="12"/>
      <c r="D1" s="4"/>
      <c r="E1" s="4"/>
      <c r="F1" s="4"/>
      <c r="G1" s="8"/>
      <c r="H1" s="4"/>
    </row>
    <row r="2" spans="1:9" s="3" customFormat="1" ht="27.75">
      <c r="B2" s="15" t="s">
        <v>0</v>
      </c>
      <c r="C2" s="8"/>
      <c r="D2" s="4"/>
      <c r="E2" s="4"/>
      <c r="F2" s="4"/>
      <c r="G2" s="8"/>
      <c r="H2" s="4"/>
    </row>
    <row r="3" spans="1:9" s="3" customFormat="1" ht="12" customHeight="1">
      <c r="B3" s="4"/>
      <c r="C3" s="8"/>
      <c r="D3" s="4"/>
      <c r="E3" s="4"/>
      <c r="F3" s="4"/>
      <c r="G3" s="8"/>
      <c r="H3" s="4"/>
    </row>
    <row r="4" spans="1:9" ht="8.1" customHeight="1">
      <c r="A4" s="5"/>
      <c r="B4" s="6"/>
      <c r="C4" s="13"/>
      <c r="D4" s="6"/>
      <c r="E4" s="6"/>
      <c r="F4" s="6"/>
      <c r="G4" s="13"/>
      <c r="H4" s="13"/>
      <c r="I4" s="13"/>
    </row>
    <row r="5" spans="1:9" ht="24.95" customHeight="1">
      <c r="A5" s="3"/>
      <c r="C5" s="16" t="s">
        <v>1</v>
      </c>
      <c r="D5" s="40"/>
      <c r="E5" s="40"/>
      <c r="F5" s="40"/>
      <c r="G5" s="8"/>
      <c r="H5" s="4"/>
    </row>
    <row r="6" spans="1:9" ht="24.95" customHeight="1">
      <c r="A6" s="3"/>
      <c r="C6" s="16" t="s">
        <v>2</v>
      </c>
      <c r="D6" s="32">
        <f ca="1">C13</f>
        <v>45292</v>
      </c>
      <c r="E6" s="33" t="s">
        <v>3</v>
      </c>
      <c r="F6" s="34">
        <f ca="1">IF(C43="",C42,C43)</f>
        <v>45322</v>
      </c>
      <c r="H6" s="4"/>
    </row>
    <row r="7" spans="1:9" ht="24.95" customHeight="1">
      <c r="A7" s="3"/>
      <c r="C7" s="16" t="s">
        <v>4</v>
      </c>
      <c r="D7" s="40"/>
      <c r="E7" s="40"/>
      <c r="F7" s="40"/>
      <c r="G7" s="38" t="s">
        <v>5</v>
      </c>
      <c r="H7" s="38"/>
      <c r="I7" s="35">
        <v>0.33333333333333331</v>
      </c>
    </row>
    <row r="8" spans="1:9" ht="24.95" customHeight="1">
      <c r="A8" s="3"/>
      <c r="C8" s="17" t="s">
        <v>6</v>
      </c>
      <c r="D8" s="41"/>
      <c r="E8" s="41"/>
      <c r="F8" s="41"/>
      <c r="G8" s="38" t="s">
        <v>7</v>
      </c>
      <c r="H8" s="38"/>
      <c r="I8" s="36">
        <v>3.125E-2</v>
      </c>
    </row>
    <row r="9" spans="1:9" ht="18.95" customHeight="1">
      <c r="A9" s="3"/>
      <c r="B9" s="4"/>
      <c r="C9" s="39" t="s">
        <v>8</v>
      </c>
      <c r="D9" s="39"/>
      <c r="E9" s="39"/>
      <c r="F9" s="39"/>
      <c r="G9" s="39"/>
      <c r="H9" s="4"/>
    </row>
    <row r="10" spans="1:9" ht="8.1" customHeight="1">
      <c r="A10" s="5"/>
      <c r="B10" s="6"/>
      <c r="C10" s="13"/>
      <c r="D10" s="5"/>
      <c r="E10" s="6"/>
      <c r="F10" s="6"/>
      <c r="G10" s="13"/>
      <c r="H10" s="13"/>
      <c r="I10" s="13"/>
    </row>
    <row r="11" spans="1:9" ht="34.5" customHeight="1">
      <c r="C11" s="11"/>
      <c r="E11" s="1"/>
      <c r="F11" s="1"/>
    </row>
    <row r="12" spans="1:9" s="11" customFormat="1" ht="36.75" customHeight="1" thickBot="1">
      <c r="A12" s="9"/>
      <c r="B12" s="18" t="s">
        <v>9</v>
      </c>
      <c r="C12" s="10" t="s">
        <v>10</v>
      </c>
      <c r="D12" s="10" t="s">
        <v>11</v>
      </c>
      <c r="E12" s="10" t="s">
        <v>12</v>
      </c>
      <c r="F12" s="7" t="s">
        <v>13</v>
      </c>
      <c r="G12" s="7" t="s">
        <v>14</v>
      </c>
      <c r="H12" s="7" t="s">
        <v>15</v>
      </c>
      <c r="I12" s="10" t="s">
        <v>16</v>
      </c>
    </row>
    <row r="13" spans="1:9" ht="21.95" customHeight="1" thickBot="1">
      <c r="B13" s="19" t="str">
        <f ca="1">TEXT($C13,"TTT")</f>
        <v>Mo</v>
      </c>
      <c r="C13" s="20">
        <f ca="1">EOMONTH(TODAY(),-1)+1</f>
        <v>45292</v>
      </c>
      <c r="D13" s="23">
        <v>0.33333333333333331</v>
      </c>
      <c r="E13" s="21">
        <v>0.66666666666666663</v>
      </c>
      <c r="F13" s="21">
        <v>3.125E-2</v>
      </c>
      <c r="G13" s="21">
        <f t="shared" ref="G13:G42" si="0">IF(AND(D13&lt;&gt;"",E13&lt;&gt;""),($E13-$D13)-$F13,"")</f>
        <v>0.30208333333333331</v>
      </c>
      <c r="H13" s="29">
        <f t="shared" ref="H13:H42" si="1">IF(G13&lt;&gt;"",($G13-$I$7)*24,"")</f>
        <v>-0.75</v>
      </c>
      <c r="I13" s="28"/>
    </row>
    <row r="14" spans="1:9" ht="21.95" customHeight="1" thickBot="1">
      <c r="B14" s="19" t="str">
        <f t="shared" ref="B14:B42" ca="1" si="2">TEXT($C14,"TTT")</f>
        <v>Di</v>
      </c>
      <c r="C14" s="20">
        <f ca="1">C13+1</f>
        <v>45293</v>
      </c>
      <c r="D14" s="23">
        <v>0.33333333333333331</v>
      </c>
      <c r="E14" s="21">
        <v>0.70833333333333337</v>
      </c>
      <c r="F14" s="21">
        <v>3.125E-2</v>
      </c>
      <c r="G14" s="21">
        <f t="shared" si="0"/>
        <v>0.34375000000000006</v>
      </c>
      <c r="H14" s="29">
        <f t="shared" si="1"/>
        <v>0.25000000000000178</v>
      </c>
      <c r="I14" s="28"/>
    </row>
    <row r="15" spans="1:9" ht="21.95" customHeight="1" thickBot="1">
      <c r="B15" s="19" t="str">
        <f t="shared" ca="1" si="2"/>
        <v>Mi</v>
      </c>
      <c r="C15" s="20">
        <f ca="1">C14+1</f>
        <v>45294</v>
      </c>
      <c r="D15" s="23">
        <v>0.33333333333333331</v>
      </c>
      <c r="E15" s="21">
        <v>0.69791666666666663</v>
      </c>
      <c r="F15" s="21">
        <v>3.125E-2</v>
      </c>
      <c r="G15" s="21">
        <f t="shared" si="0"/>
        <v>0.33333333333333331</v>
      </c>
      <c r="H15" s="29">
        <f t="shared" si="1"/>
        <v>0</v>
      </c>
      <c r="I15" s="28"/>
    </row>
    <row r="16" spans="1:9" ht="21.95" customHeight="1" thickBot="1">
      <c r="B16" s="19" t="str">
        <f t="shared" ca="1" si="2"/>
        <v>Do</v>
      </c>
      <c r="C16" s="20">
        <f t="shared" ref="C16:C41" ca="1" si="3">C15+1</f>
        <v>45295</v>
      </c>
      <c r="D16" s="23"/>
      <c r="E16" s="21"/>
      <c r="F16" s="21"/>
      <c r="G16" s="21" t="str">
        <f t="shared" si="0"/>
        <v/>
      </c>
      <c r="H16" s="29" t="str">
        <f t="shared" si="1"/>
        <v/>
      </c>
      <c r="I16" s="28"/>
    </row>
    <row r="17" spans="2:9" ht="21.95" customHeight="1" thickBot="1">
      <c r="B17" s="19" t="str">
        <f t="shared" ca="1" si="2"/>
        <v>Fr</v>
      </c>
      <c r="C17" s="20">
        <f t="shared" ca="1" si="3"/>
        <v>45296</v>
      </c>
      <c r="D17" s="23"/>
      <c r="E17" s="21"/>
      <c r="F17" s="21"/>
      <c r="G17" s="21" t="str">
        <f t="shared" si="0"/>
        <v/>
      </c>
      <c r="H17" s="29" t="str">
        <f t="shared" si="1"/>
        <v/>
      </c>
      <c r="I17" s="28"/>
    </row>
    <row r="18" spans="2:9" ht="21.95" customHeight="1" thickBot="1">
      <c r="B18" s="19" t="str">
        <f t="shared" ca="1" si="2"/>
        <v>Sa</v>
      </c>
      <c r="C18" s="20">
        <f t="shared" ca="1" si="3"/>
        <v>45297</v>
      </c>
      <c r="D18" s="23"/>
      <c r="E18" s="21"/>
      <c r="F18" s="21"/>
      <c r="G18" s="21" t="str">
        <f t="shared" si="0"/>
        <v/>
      </c>
      <c r="H18" s="29" t="str">
        <f t="shared" si="1"/>
        <v/>
      </c>
      <c r="I18" s="28"/>
    </row>
    <row r="19" spans="2:9" ht="21.95" customHeight="1" thickBot="1">
      <c r="B19" s="19" t="str">
        <f t="shared" ca="1" si="2"/>
        <v>So</v>
      </c>
      <c r="C19" s="20">
        <f t="shared" ca="1" si="3"/>
        <v>45298</v>
      </c>
      <c r="D19" s="23"/>
      <c r="E19" s="21"/>
      <c r="F19" s="21"/>
      <c r="G19" s="21" t="str">
        <f t="shared" si="0"/>
        <v/>
      </c>
      <c r="H19" s="29" t="str">
        <f t="shared" si="1"/>
        <v/>
      </c>
      <c r="I19" s="28"/>
    </row>
    <row r="20" spans="2:9" ht="21.95" customHeight="1" thickBot="1">
      <c r="B20" s="19" t="str">
        <f t="shared" ca="1" si="2"/>
        <v>Mo</v>
      </c>
      <c r="C20" s="20">
        <f t="shared" ca="1" si="3"/>
        <v>45299</v>
      </c>
      <c r="D20" s="23"/>
      <c r="E20" s="21"/>
      <c r="F20" s="21"/>
      <c r="G20" s="21" t="str">
        <f t="shared" si="0"/>
        <v/>
      </c>
      <c r="H20" s="29" t="str">
        <f t="shared" si="1"/>
        <v/>
      </c>
      <c r="I20" s="28"/>
    </row>
    <row r="21" spans="2:9" ht="21.95" customHeight="1" thickBot="1">
      <c r="B21" s="19" t="str">
        <f t="shared" ca="1" si="2"/>
        <v>Di</v>
      </c>
      <c r="C21" s="20">
        <f t="shared" ca="1" si="3"/>
        <v>45300</v>
      </c>
      <c r="D21" s="23"/>
      <c r="E21" s="21"/>
      <c r="F21" s="21"/>
      <c r="G21" s="21" t="str">
        <f t="shared" si="0"/>
        <v/>
      </c>
      <c r="H21" s="29" t="str">
        <f t="shared" si="1"/>
        <v/>
      </c>
      <c r="I21" s="28"/>
    </row>
    <row r="22" spans="2:9" ht="21.95" customHeight="1" thickBot="1">
      <c r="B22" s="19" t="str">
        <f t="shared" ca="1" si="2"/>
        <v>Mi</v>
      </c>
      <c r="C22" s="20">
        <f t="shared" ca="1" si="3"/>
        <v>45301</v>
      </c>
      <c r="D22" s="23"/>
      <c r="E22" s="21"/>
      <c r="F22" s="21"/>
      <c r="G22" s="21" t="str">
        <f t="shared" si="0"/>
        <v/>
      </c>
      <c r="H22" s="29" t="str">
        <f t="shared" si="1"/>
        <v/>
      </c>
      <c r="I22" s="28"/>
    </row>
    <row r="23" spans="2:9" ht="21.95" customHeight="1" thickBot="1">
      <c r="B23" s="19" t="str">
        <f t="shared" ca="1" si="2"/>
        <v>Do</v>
      </c>
      <c r="C23" s="20">
        <f ca="1">C22+1</f>
        <v>45302</v>
      </c>
      <c r="D23" s="23"/>
      <c r="E23" s="21"/>
      <c r="F23" s="21"/>
      <c r="G23" s="21" t="str">
        <f t="shared" si="0"/>
        <v/>
      </c>
      <c r="H23" s="29" t="str">
        <f t="shared" si="1"/>
        <v/>
      </c>
      <c r="I23" s="28"/>
    </row>
    <row r="24" spans="2:9" ht="21.95" customHeight="1" thickBot="1">
      <c r="B24" s="19" t="str">
        <f t="shared" ca="1" si="2"/>
        <v>Fr</v>
      </c>
      <c r="C24" s="20">
        <f t="shared" ca="1" si="3"/>
        <v>45303</v>
      </c>
      <c r="D24" s="23"/>
      <c r="E24" s="21"/>
      <c r="F24" s="21"/>
      <c r="G24" s="21" t="str">
        <f t="shared" si="0"/>
        <v/>
      </c>
      <c r="H24" s="29" t="str">
        <f t="shared" si="1"/>
        <v/>
      </c>
      <c r="I24" s="28"/>
    </row>
    <row r="25" spans="2:9" ht="21.95" customHeight="1" thickBot="1">
      <c r="B25" s="19" t="str">
        <f t="shared" ca="1" si="2"/>
        <v>Sa</v>
      </c>
      <c r="C25" s="20">
        <f t="shared" ca="1" si="3"/>
        <v>45304</v>
      </c>
      <c r="D25" s="23"/>
      <c r="E25" s="21"/>
      <c r="F25" s="21"/>
      <c r="G25" s="21" t="str">
        <f t="shared" si="0"/>
        <v/>
      </c>
      <c r="H25" s="29" t="str">
        <f t="shared" si="1"/>
        <v/>
      </c>
      <c r="I25" s="28"/>
    </row>
    <row r="26" spans="2:9" ht="21.95" customHeight="1" thickBot="1">
      <c r="B26" s="19" t="str">
        <f t="shared" ca="1" si="2"/>
        <v>So</v>
      </c>
      <c r="C26" s="20">
        <f ca="1">C25+1</f>
        <v>45305</v>
      </c>
      <c r="D26" s="23"/>
      <c r="E26" s="21"/>
      <c r="F26" s="21"/>
      <c r="G26" s="21" t="str">
        <f t="shared" si="0"/>
        <v/>
      </c>
      <c r="H26" s="29" t="str">
        <f t="shared" si="1"/>
        <v/>
      </c>
      <c r="I26" s="28"/>
    </row>
    <row r="27" spans="2:9" ht="21.95" customHeight="1" thickBot="1">
      <c r="B27" s="19" t="str">
        <f t="shared" ca="1" si="2"/>
        <v>Mo</v>
      </c>
      <c r="C27" s="20">
        <f t="shared" ca="1" si="3"/>
        <v>45306</v>
      </c>
      <c r="D27" s="23"/>
      <c r="E27" s="21"/>
      <c r="F27" s="21"/>
      <c r="G27" s="21" t="str">
        <f t="shared" si="0"/>
        <v/>
      </c>
      <c r="H27" s="29" t="str">
        <f t="shared" si="1"/>
        <v/>
      </c>
      <c r="I27" s="28"/>
    </row>
    <row r="28" spans="2:9" ht="21.95" customHeight="1" thickBot="1">
      <c r="B28" s="19" t="str">
        <f t="shared" ca="1" si="2"/>
        <v>Di</v>
      </c>
      <c r="C28" s="20">
        <f t="shared" ca="1" si="3"/>
        <v>45307</v>
      </c>
      <c r="D28" s="23"/>
      <c r="E28" s="21"/>
      <c r="F28" s="21"/>
      <c r="G28" s="21" t="str">
        <f t="shared" si="0"/>
        <v/>
      </c>
      <c r="H28" s="29" t="str">
        <f t="shared" si="1"/>
        <v/>
      </c>
      <c r="I28" s="28"/>
    </row>
    <row r="29" spans="2:9" ht="21.95" customHeight="1" thickBot="1">
      <c r="B29" s="19" t="str">
        <f t="shared" ca="1" si="2"/>
        <v>Mi</v>
      </c>
      <c r="C29" s="20">
        <f t="shared" ca="1" si="3"/>
        <v>45308</v>
      </c>
      <c r="D29" s="23"/>
      <c r="E29" s="21"/>
      <c r="F29" s="21"/>
      <c r="G29" s="21" t="str">
        <f t="shared" si="0"/>
        <v/>
      </c>
      <c r="H29" s="29" t="str">
        <f t="shared" si="1"/>
        <v/>
      </c>
      <c r="I29" s="28"/>
    </row>
    <row r="30" spans="2:9" ht="21.95" customHeight="1" thickBot="1">
      <c r="B30" s="19" t="str">
        <f t="shared" ca="1" si="2"/>
        <v>Do</v>
      </c>
      <c r="C30" s="20">
        <f t="shared" ca="1" si="3"/>
        <v>45309</v>
      </c>
      <c r="D30" s="23"/>
      <c r="E30" s="21"/>
      <c r="F30" s="21"/>
      <c r="G30" s="21" t="str">
        <f t="shared" si="0"/>
        <v/>
      </c>
      <c r="H30" s="29" t="str">
        <f t="shared" si="1"/>
        <v/>
      </c>
      <c r="I30" s="28"/>
    </row>
    <row r="31" spans="2:9" ht="21.95" customHeight="1" thickBot="1">
      <c r="B31" s="19" t="str">
        <f t="shared" ca="1" si="2"/>
        <v>Fr</v>
      </c>
      <c r="C31" s="20">
        <f ca="1">C30+1</f>
        <v>45310</v>
      </c>
      <c r="D31" s="23"/>
      <c r="E31" s="21"/>
      <c r="F31" s="21"/>
      <c r="G31" s="21" t="str">
        <f t="shared" si="0"/>
        <v/>
      </c>
      <c r="H31" s="29" t="str">
        <f t="shared" si="1"/>
        <v/>
      </c>
      <c r="I31" s="28"/>
    </row>
    <row r="32" spans="2:9" ht="21.95" customHeight="1" thickBot="1">
      <c r="B32" s="19" t="str">
        <f t="shared" ca="1" si="2"/>
        <v>Sa</v>
      </c>
      <c r="C32" s="20">
        <f t="shared" ca="1" si="3"/>
        <v>45311</v>
      </c>
      <c r="D32" s="23"/>
      <c r="E32" s="21"/>
      <c r="F32" s="21"/>
      <c r="G32" s="21" t="str">
        <f t="shared" si="0"/>
        <v/>
      </c>
      <c r="H32" s="29" t="str">
        <f t="shared" si="1"/>
        <v/>
      </c>
      <c r="I32" s="28"/>
    </row>
    <row r="33" spans="2:9" ht="21.95" customHeight="1" thickBot="1">
      <c r="B33" s="19" t="str">
        <f t="shared" ca="1" si="2"/>
        <v>So</v>
      </c>
      <c r="C33" s="20">
        <f t="shared" ca="1" si="3"/>
        <v>45312</v>
      </c>
      <c r="D33" s="23"/>
      <c r="E33" s="21"/>
      <c r="F33" s="21"/>
      <c r="G33" s="21" t="str">
        <f t="shared" si="0"/>
        <v/>
      </c>
      <c r="H33" s="29" t="str">
        <f t="shared" si="1"/>
        <v/>
      </c>
      <c r="I33" s="28"/>
    </row>
    <row r="34" spans="2:9" ht="21.95" customHeight="1" thickBot="1">
      <c r="B34" s="19" t="str">
        <f t="shared" ca="1" si="2"/>
        <v>Mo</v>
      </c>
      <c r="C34" s="20">
        <f t="shared" ca="1" si="3"/>
        <v>45313</v>
      </c>
      <c r="D34" s="23"/>
      <c r="E34" s="21"/>
      <c r="F34" s="21"/>
      <c r="G34" s="21" t="str">
        <f t="shared" si="0"/>
        <v/>
      </c>
      <c r="H34" s="29" t="str">
        <f t="shared" si="1"/>
        <v/>
      </c>
      <c r="I34" s="28"/>
    </row>
    <row r="35" spans="2:9" ht="21.95" customHeight="1" thickBot="1">
      <c r="B35" s="19" t="str">
        <f t="shared" ca="1" si="2"/>
        <v>Di</v>
      </c>
      <c r="C35" s="20">
        <f t="shared" ca="1" si="3"/>
        <v>45314</v>
      </c>
      <c r="D35" s="23"/>
      <c r="E35" s="21"/>
      <c r="F35" s="21"/>
      <c r="G35" s="21" t="str">
        <f t="shared" si="0"/>
        <v/>
      </c>
      <c r="H35" s="29" t="str">
        <f t="shared" si="1"/>
        <v/>
      </c>
      <c r="I35" s="28"/>
    </row>
    <row r="36" spans="2:9" ht="21.95" customHeight="1" thickBot="1">
      <c r="B36" s="19" t="str">
        <f t="shared" ca="1" si="2"/>
        <v>Mi</v>
      </c>
      <c r="C36" s="20">
        <f t="shared" ca="1" si="3"/>
        <v>45315</v>
      </c>
      <c r="D36" s="23"/>
      <c r="E36" s="21"/>
      <c r="F36" s="21"/>
      <c r="G36" s="21" t="str">
        <f t="shared" si="0"/>
        <v/>
      </c>
      <c r="H36" s="29" t="str">
        <f t="shared" si="1"/>
        <v/>
      </c>
      <c r="I36" s="28"/>
    </row>
    <row r="37" spans="2:9" ht="21.95" customHeight="1" thickBot="1">
      <c r="B37" s="19" t="str">
        <f t="shared" ca="1" si="2"/>
        <v>Do</v>
      </c>
      <c r="C37" s="20">
        <f t="shared" ca="1" si="3"/>
        <v>45316</v>
      </c>
      <c r="D37" s="23"/>
      <c r="E37" s="21"/>
      <c r="F37" s="21"/>
      <c r="G37" s="21" t="str">
        <f t="shared" si="0"/>
        <v/>
      </c>
      <c r="H37" s="29" t="str">
        <f t="shared" si="1"/>
        <v/>
      </c>
      <c r="I37" s="28"/>
    </row>
    <row r="38" spans="2:9" ht="21.95" customHeight="1" thickBot="1">
      <c r="B38" s="19" t="str">
        <f t="shared" ca="1" si="2"/>
        <v>Fr</v>
      </c>
      <c r="C38" s="20">
        <f ca="1">C37+1</f>
        <v>45317</v>
      </c>
      <c r="D38" s="23"/>
      <c r="E38" s="21"/>
      <c r="F38" s="21"/>
      <c r="G38" s="21" t="str">
        <f t="shared" si="0"/>
        <v/>
      </c>
      <c r="H38" s="29" t="str">
        <f t="shared" si="1"/>
        <v/>
      </c>
      <c r="I38" s="28"/>
    </row>
    <row r="39" spans="2:9" ht="21.95" customHeight="1" thickBot="1">
      <c r="B39" s="19" t="str">
        <f t="shared" ca="1" si="2"/>
        <v>Sa</v>
      </c>
      <c r="C39" s="20">
        <f t="shared" ca="1" si="3"/>
        <v>45318</v>
      </c>
      <c r="D39" s="23"/>
      <c r="E39" s="21"/>
      <c r="F39" s="21"/>
      <c r="G39" s="21" t="str">
        <f t="shared" si="0"/>
        <v/>
      </c>
      <c r="H39" s="29" t="str">
        <f t="shared" si="1"/>
        <v/>
      </c>
      <c r="I39" s="28"/>
    </row>
    <row r="40" spans="2:9" ht="21.95" customHeight="1" thickBot="1">
      <c r="B40" s="19" t="str">
        <f t="shared" ca="1" si="2"/>
        <v>So</v>
      </c>
      <c r="C40" s="20">
        <f t="shared" ca="1" si="3"/>
        <v>45319</v>
      </c>
      <c r="D40" s="23"/>
      <c r="E40" s="21"/>
      <c r="F40" s="21"/>
      <c r="G40" s="21" t="str">
        <f t="shared" si="0"/>
        <v/>
      </c>
      <c r="H40" s="29" t="str">
        <f t="shared" si="1"/>
        <v/>
      </c>
      <c r="I40" s="28"/>
    </row>
    <row r="41" spans="2:9" ht="21.95" customHeight="1" thickBot="1">
      <c r="B41" s="19" t="str">
        <f t="shared" ca="1" si="2"/>
        <v>Mo</v>
      </c>
      <c r="C41" s="20">
        <f t="shared" ca="1" si="3"/>
        <v>45320</v>
      </c>
      <c r="D41" s="23"/>
      <c r="E41" s="21"/>
      <c r="F41" s="21"/>
      <c r="G41" s="21" t="str">
        <f t="shared" si="0"/>
        <v/>
      </c>
      <c r="H41" s="29" t="str">
        <f t="shared" si="1"/>
        <v/>
      </c>
      <c r="I41" s="28"/>
    </row>
    <row r="42" spans="2:9" ht="21.95" customHeight="1">
      <c r="B42" s="19" t="str">
        <f t="shared" ca="1" si="2"/>
        <v>Di</v>
      </c>
      <c r="C42" s="20">
        <f ca="1">C41+1</f>
        <v>45321</v>
      </c>
      <c r="D42" s="23"/>
      <c r="E42" s="21"/>
      <c r="F42" s="21"/>
      <c r="G42" s="21" t="str">
        <f t="shared" si="0"/>
        <v/>
      </c>
      <c r="H42" s="29" t="str">
        <f t="shared" si="1"/>
        <v/>
      </c>
      <c r="I42" s="28"/>
    </row>
    <row r="43" spans="2:9" ht="30" customHeight="1">
      <c r="B43" s="19" t="str">
        <f ca="1">TEXT($C43,"TTT")</f>
        <v>Mi</v>
      </c>
      <c r="C43" s="31">
        <f ca="1">IF(MONTH(C42+1)&gt;MONTH(C42),"",C42+1)</f>
        <v>45322</v>
      </c>
      <c r="D43" s="22"/>
      <c r="E43" s="24"/>
      <c r="F43" s="24"/>
      <c r="G43" s="25"/>
      <c r="H43" s="30"/>
      <c r="I43" s="30"/>
    </row>
    <row r="44" spans="2:9" ht="30" customHeight="1">
      <c r="G44" s="26"/>
      <c r="H44" s="27"/>
    </row>
    <row r="45" spans="2:9" ht="30" customHeight="1">
      <c r="G45" s="37" t="s">
        <v>17</v>
      </c>
      <c r="H45" s="37"/>
    </row>
  </sheetData>
  <mergeCells count="7">
    <mergeCell ref="G45:H45"/>
    <mergeCell ref="G7:H7"/>
    <mergeCell ref="G8:H8"/>
    <mergeCell ref="C9:G9"/>
    <mergeCell ref="D5:F5"/>
    <mergeCell ref="D7:F7"/>
    <mergeCell ref="D8:F8"/>
  </mergeCells>
  <conditionalFormatting sqref="B13:I43">
    <cfRule type="containsText" dxfId="22" priority="4" operator="containsText" text="U,K,F,UU,S">
      <formula>NOT(ISERROR(SEARCH("U,K,F,UU,S",B13)))</formula>
    </cfRule>
  </conditionalFormatting>
  <conditionalFormatting sqref="H13:H43">
    <cfRule type="cellIs" dxfId="21" priority="5" operator="equal">
      <formula>0</formula>
    </cfRule>
    <cfRule type="cellIs" dxfId="20" priority="6" operator="lessThan">
      <formula>0</formula>
    </cfRule>
    <cfRule type="cellIs" dxfId="19" priority="7" operator="greaterThan">
      <formula>0</formula>
    </cfRule>
  </conditionalFormatting>
  <conditionalFormatting sqref="I43">
    <cfRule type="cellIs" dxfId="18" priority="1" operator="equal">
      <formula>0</formula>
    </cfRule>
    <cfRule type="cellIs" dxfId="17" priority="2" operator="lessThan">
      <formula>0</formula>
    </cfRule>
    <cfRule type="cellIs" dxfId="16" priority="3" operator="greaterThan">
      <formula>0</formula>
    </cfRule>
  </conditionalFormatting>
  <printOptions horizontalCentered="1"/>
  <pageMargins left="0.2" right="0.2" top="0.36" bottom="0.2" header="0.3" footer="0.3"/>
  <pageSetup paperSize="9" scale="77" orientation="portrait" horizontalDpi="4294967293" r:id="rId1"/>
  <headerFooter differentFirst="1">
    <oddFooter>Page &amp;P of &amp;N</oddFooter>
  </headerFooter>
  <ignoredErrors>
    <ignoredError sqref="C14:C42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4" ma:contentTypeDescription="Ein neues Dokument erstellen." ma:contentTypeScope="" ma:versionID="d2269b88f98065a83537da1219e8cbfe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5d2de043f1cf0e9097a5d80edd3bcb42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C8AE4-9F2F-4BB6-8888-0D438098E4BA}"/>
</file>

<file path=customXml/itemProps2.xml><?xml version="1.0" encoding="utf-8"?>
<ds:datastoreItem xmlns:ds="http://schemas.openxmlformats.org/officeDocument/2006/customXml" ds:itemID="{BBFDD37A-336B-4FA3-8083-D6583B8DEA09}"/>
</file>

<file path=customXml/itemProps3.xml><?xml version="1.0" encoding="utf-8"?>
<ds:datastoreItem xmlns:ds="http://schemas.openxmlformats.org/officeDocument/2006/customXml" ds:itemID="{FEB7E923-E28E-44E6-B8AD-A4ED6462F359}"/>
</file>

<file path=docProps/app.xml><?xml version="1.0" encoding="utf-8"?>
<Properties xmlns="http://schemas.openxmlformats.org/officeDocument/2006/extended-properties" xmlns:vt="http://schemas.openxmlformats.org/officeDocument/2006/docPropsVTypes">
  <Template>TM10000064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Junusi</dc:creator>
  <cp:keywords/>
  <dc:description/>
  <cp:lastModifiedBy>Maria Junusi</cp:lastModifiedBy>
  <cp:revision/>
  <dcterms:created xsi:type="dcterms:W3CDTF">2014-09-09T17:23:31Z</dcterms:created>
  <dcterms:modified xsi:type="dcterms:W3CDTF">2024-01-03T08:37:52Z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0x010100A324A7E06DE772489F05F43B0D20114C</vt:lpwstr>
  </property>
  <property fmtid="{D5CDD505-2E9C-101B-9397-08002B2CF9AE}" pid="3" name="MediaServiceImageTags">
    <vt:lpwstr/>
  </property>
</Properties>
</file>